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Y:\Promotion\Paper\Mamot et al._2019_JGR\Data\"/>
    </mc:Choice>
  </mc:AlternateContent>
  <bookViews>
    <workbookView xWindow="0" yWindow="0" windowWidth="21870" windowHeight="11745" tabRatio="500" activeTab="1"/>
  </bookViews>
  <sheets>
    <sheet name="unfrozen" sheetId="1" r:id="rId1"/>
    <sheet name="frozen" sheetId="3" r:id="rId2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6" i="1" l="1"/>
  <c r="C36" i="1"/>
  <c r="D35" i="1"/>
  <c r="C35" i="1"/>
  <c r="D34" i="1"/>
  <c r="C34" i="1"/>
  <c r="D33" i="1"/>
  <c r="C33" i="1"/>
  <c r="D36" i="3"/>
  <c r="C36" i="3"/>
  <c r="C35" i="3"/>
  <c r="D33" i="3"/>
  <c r="D34" i="3"/>
  <c r="D35" i="3"/>
  <c r="C33" i="3"/>
  <c r="C34" i="3"/>
</calcChain>
</file>

<file path=xl/sharedStrings.xml><?xml version="1.0" encoding="utf-8"?>
<sst xmlns="http://schemas.openxmlformats.org/spreadsheetml/2006/main" count="76" uniqueCount="69">
  <si>
    <r>
      <t>F</t>
    </r>
    <r>
      <rPr>
        <vertAlign val="subscript"/>
        <sz val="11"/>
        <color theme="1"/>
        <rFont val="Calibri (Textkörper)"/>
      </rPr>
      <t>m</t>
    </r>
    <r>
      <rPr>
        <sz val="12"/>
        <color theme="1"/>
        <rFont val="Calibri"/>
        <family val="2"/>
        <scheme val="minor"/>
      </rPr>
      <t xml:space="preserve"> [kN]</t>
    </r>
  </si>
  <si>
    <r>
      <t>σ</t>
    </r>
    <r>
      <rPr>
        <vertAlign val="subscript"/>
        <sz val="12"/>
        <color theme="1"/>
        <rFont val="Calibri (Textkörper)"/>
      </rPr>
      <t>t</t>
    </r>
    <r>
      <rPr>
        <sz val="12"/>
        <color theme="1"/>
        <rFont val="Calibri"/>
        <family val="2"/>
        <scheme val="minor"/>
      </rPr>
      <t xml:space="preserve"> [MPa]</t>
    </r>
  </si>
  <si>
    <t>ZG3_B1</t>
  </si>
  <si>
    <t>ZG3_B2</t>
  </si>
  <si>
    <t>ZG3_B3</t>
  </si>
  <si>
    <t>ZG3_B4</t>
  </si>
  <si>
    <t>ZG3_B5</t>
  </si>
  <si>
    <t>ZG3_B6</t>
  </si>
  <si>
    <t>ZG3_B7</t>
  </si>
  <si>
    <t>ZG3_B8</t>
  </si>
  <si>
    <t>ZG3_B9</t>
  </si>
  <si>
    <t>ZG3_B10</t>
  </si>
  <si>
    <t>ZG3_B11</t>
  </si>
  <si>
    <t>ZG3_B12</t>
  </si>
  <si>
    <t>ZG3_B13</t>
  </si>
  <si>
    <t>ZG3_B14</t>
  </si>
  <si>
    <t>ZG6_B1</t>
  </si>
  <si>
    <t>ZG6_B2</t>
  </si>
  <si>
    <t>ZG8_B1</t>
  </si>
  <si>
    <t>ZG8_B2</t>
  </si>
  <si>
    <t>ZG8_B3</t>
  </si>
  <si>
    <t>ZG8_B4</t>
  </si>
  <si>
    <t>ZG8_B5</t>
  </si>
  <si>
    <t>ZG8_B6</t>
  </si>
  <si>
    <t>ZG8_B7</t>
  </si>
  <si>
    <t>ZG8_B8</t>
  </si>
  <si>
    <t>ZG8_B10</t>
  </si>
  <si>
    <t>ZG8_B11</t>
  </si>
  <si>
    <t>ZG8_B12</t>
  </si>
  <si>
    <t>ZG8_B13</t>
  </si>
  <si>
    <t>ZG8_B14</t>
  </si>
  <si>
    <t>ZG8_B15</t>
  </si>
  <si>
    <t>ZG8_B16</t>
  </si>
  <si>
    <t>ZG8_B17</t>
  </si>
  <si>
    <t>ZG8_B18</t>
  </si>
  <si>
    <t>ZG9_B1</t>
  </si>
  <si>
    <t>ZG9_B2</t>
  </si>
  <si>
    <t>ZG9_B3</t>
  </si>
  <si>
    <t>ZG10_B2</t>
  </si>
  <si>
    <t>ZG11_B1</t>
  </si>
  <si>
    <t>ZG11_B2</t>
  </si>
  <si>
    <t>ZG11_B3</t>
  </si>
  <si>
    <t>ZG12_B1</t>
  </si>
  <si>
    <t>ZG12_B2</t>
  </si>
  <si>
    <t>ZG13_B1</t>
  </si>
  <si>
    <t>ZG13_B2</t>
  </si>
  <si>
    <t>ZG13_B3</t>
  </si>
  <si>
    <t>ZG16_B1</t>
  </si>
  <si>
    <t>ZG16_B3</t>
  </si>
  <si>
    <t>ZG17_B1</t>
  </si>
  <si>
    <t>ZG17_B2</t>
  </si>
  <si>
    <t>ZG17_B3</t>
  </si>
  <si>
    <t>ZG17_B4</t>
  </si>
  <si>
    <t>ZG17_B5</t>
  </si>
  <si>
    <t>ZG17_B6</t>
  </si>
  <si>
    <t>ZG17_B7</t>
  </si>
  <si>
    <t>ZG17_B8</t>
  </si>
  <si>
    <t>ZG17_B9</t>
  </si>
  <si>
    <t>ZG19_B2</t>
  </si>
  <si>
    <t>ZG19_B3</t>
  </si>
  <si>
    <t>ZG20_B1</t>
  </si>
  <si>
    <t>ZG20_B2</t>
  </si>
  <si>
    <t>Min</t>
  </si>
  <si>
    <t>Max</t>
  </si>
  <si>
    <t>Sample</t>
  </si>
  <si>
    <t>Mean</t>
  </si>
  <si>
    <t>Standard deviation</t>
  </si>
  <si>
    <t>frozen</t>
  </si>
  <si>
    <t>saturated unfrozen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</si>
</sst>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1"/>
      <color theme="1"/>
      <name val="Calibri (Textkörper)"/>
    </font>
    <font>
      <vertAlign val="subscript"/>
      <sz val="12"/>
      <color theme="1"/>
      <name val="Calibri (Textkörper)"/>
    </font>
    <font>
      <sz val="12"/>
      <color indexed="206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3" xfId="0" applyFill="1" applyBorder="1"/>
    <xf numFmtId="0" fontId="0" fillId="0" borderId="2" xfId="0" applyFill="1" applyBorder="1"/>
    <xf numFmtId="0" fontId="0" fillId="0" borderId="6" xfId="0" applyFill="1" applyBorder="1"/>
    <xf numFmtId="0" fontId="0" fillId="0" borderId="5" xfId="0" applyFill="1" applyBorder="1"/>
    <xf numFmtId="2" fontId="0" fillId="0" borderId="6" xfId="0" applyNumberFormat="1" applyFill="1" applyBorder="1"/>
    <xf numFmtId="164" fontId="0" fillId="0" borderId="5" xfId="0" applyNumberFormat="1" applyFill="1" applyBorder="1"/>
    <xf numFmtId="0" fontId="0" fillId="0" borderId="0" xfId="0" applyFill="1"/>
    <xf numFmtId="0" fontId="0" fillId="0" borderId="14" xfId="0" applyFont="1" applyFill="1" applyBorder="1"/>
    <xf numFmtId="0" fontId="1" fillId="0" borderId="1" xfId="0" applyFont="1" applyFill="1" applyBorder="1" applyAlignment="1">
      <alignment vertical="center"/>
    </xf>
    <xf numFmtId="0" fontId="0" fillId="0" borderId="10" xfId="0" applyFont="1" applyFill="1" applyBorder="1"/>
    <xf numFmtId="0" fontId="0" fillId="0" borderId="12" xfId="0" applyFont="1" applyFill="1" applyBorder="1"/>
    <xf numFmtId="0" fontId="0" fillId="0" borderId="13" xfId="0" applyFont="1" applyFill="1" applyBorder="1"/>
    <xf numFmtId="0" fontId="0" fillId="0" borderId="11" xfId="0" applyFill="1" applyBorder="1" applyAlignment="1">
      <alignment horizontal="left" vertical="center"/>
    </xf>
    <xf numFmtId="0" fontId="0" fillId="0" borderId="16" xfId="0" applyFill="1" applyBorder="1"/>
    <xf numFmtId="0" fontId="0" fillId="0" borderId="4" xfId="0" applyFill="1" applyBorder="1" applyAlignment="1">
      <alignment horizontal="left" vertical="center"/>
    </xf>
    <xf numFmtId="2" fontId="0" fillId="0" borderId="5" xfId="0" applyNumberFormat="1" applyFill="1" applyBorder="1"/>
    <xf numFmtId="0" fontId="0" fillId="0" borderId="7" xfId="0" applyFill="1" applyBorder="1" applyAlignment="1">
      <alignment horizontal="left" vertical="center"/>
    </xf>
    <xf numFmtId="164" fontId="0" fillId="0" borderId="9" xfId="0" applyNumberFormat="1" applyFill="1" applyBorder="1"/>
    <xf numFmtId="164" fontId="0" fillId="0" borderId="8" xfId="0" applyNumberFormat="1" applyFill="1" applyBorder="1"/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0" fillId="0" borderId="10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/>
    </xf>
    <xf numFmtId="164" fontId="0" fillId="0" borderId="5" xfId="0" applyNumberForma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13" xfId="0" applyFont="1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/>
    </xf>
    <xf numFmtId="0" fontId="0" fillId="0" borderId="1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2" fontId="0" fillId="0" borderId="6" xfId="0" applyNumberFormat="1" applyFill="1" applyBorder="1" applyAlignment="1">
      <alignment horizontal="left" vertical="center"/>
    </xf>
    <xf numFmtId="2" fontId="0" fillId="0" borderId="5" xfId="0" applyNumberFormat="1" applyFill="1" applyBorder="1" applyAlignment="1">
      <alignment horizontal="left" vertical="center"/>
    </xf>
    <xf numFmtId="164" fontId="0" fillId="0" borderId="9" xfId="0" applyNumberFormat="1" applyFill="1" applyBorder="1" applyAlignment="1">
      <alignment horizontal="left" vertical="center"/>
    </xf>
    <xf numFmtId="164" fontId="0" fillId="0" borderId="8" xfId="0" applyNumberFormat="1" applyFill="1" applyBorder="1" applyAlignment="1">
      <alignment horizontal="left" vertical="center"/>
    </xf>
    <xf numFmtId="0" fontId="4" fillId="0" borderId="0" xfId="0" applyFont="1" applyFill="1"/>
    <xf numFmtId="164" fontId="0" fillId="0" borderId="15" xfId="0" applyNumberFormat="1" applyFill="1" applyBorder="1"/>
    <xf numFmtId="0" fontId="0" fillId="0" borderId="0" xfId="0" applyFont="1" applyFill="1" applyBorder="1"/>
  </cellXfs>
  <cellStyles count="21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Standard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zoomScale="80" zoomScaleNormal="80" workbookViewId="0">
      <selection activeCell="G34" sqref="G34"/>
    </sheetView>
  </sheetViews>
  <sheetFormatPr baseColWidth="10" defaultRowHeight="15.75"/>
  <cols>
    <col min="2" max="2" width="19.375" customWidth="1"/>
  </cols>
  <sheetData>
    <row r="1" spans="1:5" ht="20.25" thickBot="1">
      <c r="A1" s="25" t="s">
        <v>64</v>
      </c>
      <c r="B1" s="25"/>
      <c r="C1" s="26" t="s">
        <v>0</v>
      </c>
      <c r="D1" s="27" t="s">
        <v>1</v>
      </c>
      <c r="E1" s="9"/>
    </row>
    <row r="2" spans="1:5">
      <c r="A2" s="28" t="s">
        <v>3</v>
      </c>
      <c r="B2" s="22" t="s">
        <v>68</v>
      </c>
      <c r="C2" s="29">
        <v>14.39</v>
      </c>
      <c r="D2" s="30">
        <v>7.9</v>
      </c>
      <c r="E2" s="9"/>
    </row>
    <row r="3" spans="1:5">
      <c r="A3" s="31" t="s">
        <v>5</v>
      </c>
      <c r="B3" s="23"/>
      <c r="C3" s="29">
        <v>20.89</v>
      </c>
      <c r="D3" s="30">
        <v>10.3</v>
      </c>
      <c r="E3" s="9"/>
    </row>
    <row r="4" spans="1:5">
      <c r="A4" s="31" t="s">
        <v>7</v>
      </c>
      <c r="B4" s="23"/>
      <c r="C4" s="29">
        <v>14.38</v>
      </c>
      <c r="D4" s="30">
        <v>7.4</v>
      </c>
      <c r="E4" s="9"/>
    </row>
    <row r="5" spans="1:5">
      <c r="A5" s="31" t="s">
        <v>9</v>
      </c>
      <c r="B5" s="23"/>
      <c r="C5" s="29">
        <v>11.28</v>
      </c>
      <c r="D5" s="30">
        <v>5.7</v>
      </c>
      <c r="E5" s="9"/>
    </row>
    <row r="6" spans="1:5">
      <c r="A6" s="31" t="s">
        <v>11</v>
      </c>
      <c r="B6" s="23"/>
      <c r="C6" s="29">
        <v>13.45</v>
      </c>
      <c r="D6" s="32">
        <v>7</v>
      </c>
      <c r="E6" s="9"/>
    </row>
    <row r="7" spans="1:5">
      <c r="A7" s="31" t="s">
        <v>13</v>
      </c>
      <c r="B7" s="23"/>
      <c r="C7" s="29">
        <v>8.24</v>
      </c>
      <c r="D7" s="30">
        <v>4.3</v>
      </c>
      <c r="E7" s="9"/>
    </row>
    <row r="8" spans="1:5">
      <c r="A8" s="31" t="s">
        <v>15</v>
      </c>
      <c r="B8" s="23"/>
      <c r="C8" s="29">
        <v>11.14</v>
      </c>
      <c r="D8" s="30">
        <v>5.8</v>
      </c>
      <c r="E8" s="9"/>
    </row>
    <row r="9" spans="1:5">
      <c r="A9" s="31" t="s">
        <v>17</v>
      </c>
      <c r="B9" s="23"/>
      <c r="C9" s="33">
        <v>13.82</v>
      </c>
      <c r="D9" s="34">
        <v>7.1</v>
      </c>
      <c r="E9" s="9"/>
    </row>
    <row r="10" spans="1:5">
      <c r="A10" s="31" t="s">
        <v>19</v>
      </c>
      <c r="B10" s="23"/>
      <c r="C10" s="29">
        <v>15.86</v>
      </c>
      <c r="D10" s="30">
        <v>8.6999999999999993</v>
      </c>
      <c r="E10" s="9"/>
    </row>
    <row r="11" spans="1:5">
      <c r="A11" s="31" t="s">
        <v>21</v>
      </c>
      <c r="B11" s="23"/>
      <c r="C11" s="29">
        <v>15.99</v>
      </c>
      <c r="D11" s="30">
        <v>8.3000000000000007</v>
      </c>
      <c r="E11" s="9"/>
    </row>
    <row r="12" spans="1:5">
      <c r="A12" s="31" t="s">
        <v>23</v>
      </c>
      <c r="B12" s="23"/>
      <c r="C12" s="29">
        <v>11.63</v>
      </c>
      <c r="D12" s="30">
        <v>5.7</v>
      </c>
      <c r="E12" s="9"/>
    </row>
    <row r="13" spans="1:5">
      <c r="A13" s="31" t="s">
        <v>25</v>
      </c>
      <c r="B13" s="23"/>
      <c r="C13" s="29">
        <v>13.47</v>
      </c>
      <c r="D13" s="30">
        <v>7.1</v>
      </c>
      <c r="E13" s="9"/>
    </row>
    <row r="14" spans="1:5">
      <c r="A14" s="31" t="s">
        <v>26</v>
      </c>
      <c r="B14" s="23"/>
      <c r="C14" s="29">
        <v>18.25</v>
      </c>
      <c r="D14" s="30">
        <v>9.3000000000000007</v>
      </c>
      <c r="E14" s="9"/>
    </row>
    <row r="15" spans="1:5">
      <c r="A15" s="31" t="s">
        <v>28</v>
      </c>
      <c r="B15" s="23"/>
      <c r="C15" s="29">
        <v>14.31</v>
      </c>
      <c r="D15" s="30">
        <v>6.9</v>
      </c>
      <c r="E15" s="9"/>
    </row>
    <row r="16" spans="1:5">
      <c r="A16" s="31" t="s">
        <v>30</v>
      </c>
      <c r="B16" s="23"/>
      <c r="C16" s="29">
        <v>19.95</v>
      </c>
      <c r="D16" s="30">
        <v>10.3</v>
      </c>
      <c r="E16" s="9"/>
    </row>
    <row r="17" spans="1:5">
      <c r="A17" s="31" t="s">
        <v>32</v>
      </c>
      <c r="B17" s="23"/>
      <c r="C17" s="29">
        <v>19.05</v>
      </c>
      <c r="D17" s="30">
        <v>9.8000000000000007</v>
      </c>
      <c r="E17" s="9"/>
    </row>
    <row r="18" spans="1:5">
      <c r="A18" s="31" t="s">
        <v>34</v>
      </c>
      <c r="B18" s="23"/>
      <c r="C18" s="29">
        <v>14.16</v>
      </c>
      <c r="D18" s="30">
        <v>7.3</v>
      </c>
      <c r="E18" s="9"/>
    </row>
    <row r="19" spans="1:5">
      <c r="A19" s="31" t="s">
        <v>36</v>
      </c>
      <c r="B19" s="23"/>
      <c r="C19" s="29">
        <v>11.17</v>
      </c>
      <c r="D19" s="32">
        <v>6</v>
      </c>
      <c r="E19" s="9"/>
    </row>
    <row r="20" spans="1:5">
      <c r="A20" s="31" t="s">
        <v>39</v>
      </c>
      <c r="B20" s="23"/>
      <c r="C20" s="29">
        <v>11.34</v>
      </c>
      <c r="D20" s="30">
        <v>5.8</v>
      </c>
      <c r="E20" s="9"/>
    </row>
    <row r="21" spans="1:5">
      <c r="A21" s="31" t="s">
        <v>41</v>
      </c>
      <c r="B21" s="23"/>
      <c r="C21" s="29">
        <v>9.4</v>
      </c>
      <c r="D21" s="30">
        <v>4.7</v>
      </c>
      <c r="E21" s="9"/>
    </row>
    <row r="22" spans="1:5">
      <c r="A22" s="31" t="s">
        <v>43</v>
      </c>
      <c r="B22" s="23"/>
      <c r="C22" s="29">
        <v>6.47</v>
      </c>
      <c r="D22" s="30">
        <v>3.4</v>
      </c>
      <c r="E22" s="9"/>
    </row>
    <row r="23" spans="1:5">
      <c r="A23" s="31" t="s">
        <v>45</v>
      </c>
      <c r="B23" s="23"/>
      <c r="C23" s="29">
        <v>14.28</v>
      </c>
      <c r="D23" s="30">
        <v>7.5</v>
      </c>
      <c r="E23" s="9"/>
    </row>
    <row r="24" spans="1:5">
      <c r="A24" s="31" t="s">
        <v>47</v>
      </c>
      <c r="B24" s="23"/>
      <c r="C24" s="29">
        <v>10.26</v>
      </c>
      <c r="D24" s="30">
        <v>5.3</v>
      </c>
      <c r="E24" s="9"/>
    </row>
    <row r="25" spans="1:5">
      <c r="A25" s="31" t="s">
        <v>49</v>
      </c>
      <c r="B25" s="23"/>
      <c r="C25" s="29">
        <v>23.22</v>
      </c>
      <c r="D25" s="30">
        <v>11.7</v>
      </c>
      <c r="E25" s="9"/>
    </row>
    <row r="26" spans="1:5">
      <c r="A26" s="31" t="s">
        <v>50</v>
      </c>
      <c r="B26" s="23"/>
      <c r="C26" s="29">
        <v>11.21</v>
      </c>
      <c r="D26" s="32">
        <v>6</v>
      </c>
      <c r="E26" s="9"/>
    </row>
    <row r="27" spans="1:5">
      <c r="A27" s="31" t="s">
        <v>52</v>
      </c>
      <c r="B27" s="23"/>
      <c r="C27" s="29">
        <v>9.89</v>
      </c>
      <c r="D27" s="30">
        <v>4.5999999999999996</v>
      </c>
      <c r="E27" s="9"/>
    </row>
    <row r="28" spans="1:5">
      <c r="A28" s="31" t="s">
        <v>54</v>
      </c>
      <c r="B28" s="23"/>
      <c r="C28" s="29">
        <v>13.56</v>
      </c>
      <c r="D28" s="32">
        <v>7</v>
      </c>
      <c r="E28" s="9"/>
    </row>
    <row r="29" spans="1:5">
      <c r="A29" s="31" t="s">
        <v>56</v>
      </c>
      <c r="B29" s="23"/>
      <c r="C29" s="29">
        <v>19.239999999999998</v>
      </c>
      <c r="D29" s="30">
        <v>9.6999999999999993</v>
      </c>
      <c r="E29" s="9"/>
    </row>
    <row r="30" spans="1:5">
      <c r="A30" s="31" t="s">
        <v>59</v>
      </c>
      <c r="B30" s="23"/>
      <c r="C30" s="29">
        <v>19.829999999999998</v>
      </c>
      <c r="D30" s="30">
        <v>9.4</v>
      </c>
      <c r="E30" s="9"/>
    </row>
    <row r="31" spans="1:5" ht="16.5" thickBot="1">
      <c r="A31" s="35" t="s">
        <v>61</v>
      </c>
      <c r="B31" s="24"/>
      <c r="C31" s="36">
        <v>14.93</v>
      </c>
      <c r="D31" s="37">
        <v>7.1</v>
      </c>
      <c r="E31" s="9"/>
    </row>
    <row r="32" spans="1:5" ht="16.5" thickBot="1">
      <c r="A32" s="25"/>
      <c r="B32" s="25"/>
      <c r="C32" s="25"/>
      <c r="D32" s="25"/>
      <c r="E32" s="9"/>
    </row>
    <row r="33" spans="1:5">
      <c r="A33" s="25"/>
      <c r="B33" s="15" t="s">
        <v>62</v>
      </c>
      <c r="C33" s="38">
        <f>MIN(C2:C31)</f>
        <v>6.47</v>
      </c>
      <c r="D33" s="39">
        <f>MIN(D2:D31)</f>
        <v>3.4</v>
      </c>
      <c r="E33" s="9"/>
    </row>
    <row r="34" spans="1:5">
      <c r="A34" s="40"/>
      <c r="B34" s="17" t="s">
        <v>63</v>
      </c>
      <c r="C34" s="29">
        <f>MAX(C2:C31)</f>
        <v>23.22</v>
      </c>
      <c r="D34" s="30">
        <f>MAX(D2:D31)</f>
        <v>11.7</v>
      </c>
      <c r="E34" s="9"/>
    </row>
    <row r="35" spans="1:5">
      <c r="A35" s="40"/>
      <c r="B35" s="17" t="s">
        <v>65</v>
      </c>
      <c r="C35" s="41">
        <f>AVERAGE(C2:C31)</f>
        <v>14.168666666666665</v>
      </c>
      <c r="D35" s="42">
        <f>AVERAGE(D2:D31)</f>
        <v>7.2366666666666655</v>
      </c>
      <c r="E35" s="9"/>
    </row>
    <row r="36" spans="1:5" ht="16.5" thickBot="1">
      <c r="A36" s="40"/>
      <c r="B36" s="19" t="s">
        <v>66</v>
      </c>
      <c r="C36" s="43">
        <f>STDEVP(C2:C31)</f>
        <v>3.9480516151078291</v>
      </c>
      <c r="D36" s="44">
        <f>STDEVP(D2:D31)</f>
        <v>1.9727279476794508</v>
      </c>
      <c r="E36" s="9"/>
    </row>
    <row r="37" spans="1:5">
      <c r="A37" s="9"/>
      <c r="B37" s="9"/>
      <c r="C37" s="9"/>
      <c r="D37" s="9"/>
      <c r="E37" s="9"/>
    </row>
  </sheetData>
  <mergeCells count="1">
    <mergeCell ref="B2:B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tabSelected="1" zoomScale="74" zoomScaleNormal="85" zoomScalePageLayoutView="85" workbookViewId="0">
      <selection activeCell="G18" sqref="G18"/>
    </sheetView>
  </sheetViews>
  <sheetFormatPr baseColWidth="10" defaultRowHeight="15.75"/>
  <cols>
    <col min="1" max="1" width="12.5" customWidth="1"/>
    <col min="2" max="2" width="19.375" customWidth="1"/>
    <col min="8" max="8" width="17.5" bestFit="1" customWidth="1"/>
  </cols>
  <sheetData>
    <row r="1" spans="1:5" ht="20.25" thickBot="1">
      <c r="A1" s="9" t="s">
        <v>64</v>
      </c>
      <c r="B1" s="9"/>
      <c r="C1" s="10" t="s">
        <v>0</v>
      </c>
      <c r="D1" s="11" t="s">
        <v>1</v>
      </c>
      <c r="E1" s="9"/>
    </row>
    <row r="2" spans="1:5">
      <c r="A2" s="12" t="s">
        <v>2</v>
      </c>
      <c r="B2" s="22" t="s">
        <v>67</v>
      </c>
      <c r="C2" s="3">
        <v>17.68</v>
      </c>
      <c r="D2" s="4">
        <v>9.3000000000000007</v>
      </c>
      <c r="E2" s="9"/>
    </row>
    <row r="3" spans="1:5">
      <c r="A3" s="13" t="s">
        <v>4</v>
      </c>
      <c r="B3" s="23"/>
      <c r="C3" s="5">
        <v>16.98</v>
      </c>
      <c r="D3" s="6">
        <v>8.8000000000000007</v>
      </c>
      <c r="E3" s="9"/>
    </row>
    <row r="4" spans="1:5">
      <c r="A4" s="13" t="s">
        <v>6</v>
      </c>
      <c r="B4" s="23"/>
      <c r="C4" s="5">
        <v>17.510000000000002</v>
      </c>
      <c r="D4" s="6">
        <v>9.3000000000000007</v>
      </c>
      <c r="E4" s="9"/>
    </row>
    <row r="5" spans="1:5">
      <c r="A5" s="13" t="s">
        <v>8</v>
      </c>
      <c r="B5" s="23"/>
      <c r="C5" s="7">
        <v>17.7</v>
      </c>
      <c r="D5" s="6">
        <v>9.1999999999999993</v>
      </c>
      <c r="E5" s="9"/>
    </row>
    <row r="6" spans="1:5">
      <c r="A6" s="13" t="s">
        <v>10</v>
      </c>
      <c r="B6" s="23"/>
      <c r="C6" s="5">
        <v>15.34</v>
      </c>
      <c r="D6" s="8">
        <v>8</v>
      </c>
      <c r="E6" s="9"/>
    </row>
    <row r="7" spans="1:5">
      <c r="A7" s="13" t="s">
        <v>12</v>
      </c>
      <c r="B7" s="23"/>
      <c r="C7" s="5">
        <v>17.29</v>
      </c>
      <c r="D7" s="6">
        <v>8.6999999999999993</v>
      </c>
      <c r="E7" s="9"/>
    </row>
    <row r="8" spans="1:5">
      <c r="A8" s="13" t="s">
        <v>14</v>
      </c>
      <c r="B8" s="23"/>
      <c r="C8" s="5">
        <v>19.77</v>
      </c>
      <c r="D8" s="6">
        <v>8.8000000000000007</v>
      </c>
      <c r="E8" s="9"/>
    </row>
    <row r="9" spans="1:5">
      <c r="A9" s="13" t="s">
        <v>16</v>
      </c>
      <c r="B9" s="23"/>
      <c r="C9" s="5">
        <v>18.600000000000001</v>
      </c>
      <c r="D9" s="6">
        <v>10</v>
      </c>
      <c r="E9" s="9"/>
    </row>
    <row r="10" spans="1:5">
      <c r="A10" s="13" t="s">
        <v>18</v>
      </c>
      <c r="B10" s="23"/>
      <c r="C10" s="5">
        <v>12.54</v>
      </c>
      <c r="D10" s="6">
        <v>6.5</v>
      </c>
      <c r="E10" s="9"/>
    </row>
    <row r="11" spans="1:5">
      <c r="A11" s="13" t="s">
        <v>20</v>
      </c>
      <c r="B11" s="23"/>
      <c r="C11" s="5">
        <v>22.2</v>
      </c>
      <c r="D11" s="6">
        <v>10.9</v>
      </c>
      <c r="E11" s="9"/>
    </row>
    <row r="12" spans="1:5">
      <c r="A12" s="13" t="s">
        <v>22</v>
      </c>
      <c r="B12" s="23"/>
      <c r="C12" s="5">
        <v>15.24</v>
      </c>
      <c r="D12" s="6">
        <v>8.1999999999999993</v>
      </c>
      <c r="E12" s="9"/>
    </row>
    <row r="13" spans="1:5">
      <c r="A13" s="13" t="s">
        <v>24</v>
      </c>
      <c r="B13" s="23"/>
      <c r="C13" s="5">
        <v>21.82</v>
      </c>
      <c r="D13" s="6">
        <v>11.1</v>
      </c>
      <c r="E13" s="9"/>
    </row>
    <row r="14" spans="1:5">
      <c r="A14" s="13" t="s">
        <v>27</v>
      </c>
      <c r="B14" s="23"/>
      <c r="C14" s="5">
        <v>16.489999999999998</v>
      </c>
      <c r="D14" s="6">
        <v>8.3000000000000007</v>
      </c>
      <c r="E14" s="9"/>
    </row>
    <row r="15" spans="1:5">
      <c r="A15" s="13" t="s">
        <v>29</v>
      </c>
      <c r="B15" s="23"/>
      <c r="C15" s="5">
        <v>24.23</v>
      </c>
      <c r="D15" s="6">
        <v>12.3</v>
      </c>
      <c r="E15" s="9"/>
    </row>
    <row r="16" spans="1:5">
      <c r="A16" s="13" t="s">
        <v>31</v>
      </c>
      <c r="B16" s="23"/>
      <c r="C16" s="5">
        <v>21.7</v>
      </c>
      <c r="D16" s="6">
        <v>11.3</v>
      </c>
      <c r="E16" s="9"/>
    </row>
    <row r="17" spans="1:5">
      <c r="A17" s="13" t="s">
        <v>33</v>
      </c>
      <c r="B17" s="23"/>
      <c r="C17" s="5">
        <v>17.45</v>
      </c>
      <c r="D17" s="6">
        <v>8.8000000000000007</v>
      </c>
      <c r="E17" s="9"/>
    </row>
    <row r="18" spans="1:5">
      <c r="A18" s="13" t="s">
        <v>35</v>
      </c>
      <c r="B18" s="23"/>
      <c r="C18" s="5">
        <v>17.7</v>
      </c>
      <c r="D18" s="6">
        <v>8.6</v>
      </c>
      <c r="E18" s="9"/>
    </row>
    <row r="19" spans="1:5">
      <c r="A19" s="13" t="s">
        <v>37</v>
      </c>
      <c r="B19" s="23"/>
      <c r="C19" s="5">
        <v>14.21</v>
      </c>
      <c r="D19" s="6">
        <v>7.4</v>
      </c>
      <c r="E19" s="9"/>
    </row>
    <row r="20" spans="1:5">
      <c r="A20" s="13" t="s">
        <v>38</v>
      </c>
      <c r="B20" s="23"/>
      <c r="C20" s="5">
        <v>13.65</v>
      </c>
      <c r="D20" s="6">
        <v>6.8</v>
      </c>
      <c r="E20" s="9"/>
    </row>
    <row r="21" spans="1:5">
      <c r="A21" s="13" t="s">
        <v>40</v>
      </c>
      <c r="B21" s="23"/>
      <c r="C21" s="5">
        <v>17.46</v>
      </c>
      <c r="D21" s="6">
        <v>8.6999999999999993</v>
      </c>
      <c r="E21" s="9"/>
    </row>
    <row r="22" spans="1:5">
      <c r="A22" s="13" t="s">
        <v>42</v>
      </c>
      <c r="B22" s="23"/>
      <c r="C22" s="5">
        <v>21.35</v>
      </c>
      <c r="D22" s="6">
        <v>11.2</v>
      </c>
      <c r="E22" s="9"/>
    </row>
    <row r="23" spans="1:5">
      <c r="A23" s="13" t="s">
        <v>44</v>
      </c>
      <c r="B23" s="23"/>
      <c r="C23" s="5">
        <v>15.68</v>
      </c>
      <c r="D23" s="6">
        <v>8.1999999999999993</v>
      </c>
      <c r="E23" s="9"/>
    </row>
    <row r="24" spans="1:5">
      <c r="A24" s="13" t="s">
        <v>46</v>
      </c>
      <c r="B24" s="23"/>
      <c r="C24" s="5">
        <v>15.99</v>
      </c>
      <c r="D24" s="6">
        <v>7.8</v>
      </c>
      <c r="E24" s="9"/>
    </row>
    <row r="25" spans="1:5">
      <c r="A25" s="13" t="s">
        <v>48</v>
      </c>
      <c r="B25" s="23"/>
      <c r="C25" s="5">
        <v>22.15</v>
      </c>
      <c r="D25" s="6">
        <v>10.6</v>
      </c>
      <c r="E25" s="9"/>
    </row>
    <row r="26" spans="1:5">
      <c r="A26" s="13" t="s">
        <v>51</v>
      </c>
      <c r="B26" s="23"/>
      <c r="C26" s="5">
        <v>16.13</v>
      </c>
      <c r="D26" s="6">
        <v>8.3000000000000007</v>
      </c>
      <c r="E26" s="9"/>
    </row>
    <row r="27" spans="1:5">
      <c r="A27" s="13" t="s">
        <v>53</v>
      </c>
      <c r="B27" s="23"/>
      <c r="C27" s="5">
        <v>18.11</v>
      </c>
      <c r="D27" s="6">
        <v>9.5</v>
      </c>
      <c r="E27" s="9"/>
    </row>
    <row r="28" spans="1:5">
      <c r="A28" s="13" t="s">
        <v>55</v>
      </c>
      <c r="B28" s="23"/>
      <c r="C28" s="5">
        <v>18.37</v>
      </c>
      <c r="D28" s="6">
        <v>9.4</v>
      </c>
      <c r="E28" s="9"/>
    </row>
    <row r="29" spans="1:5">
      <c r="A29" s="13" t="s">
        <v>57</v>
      </c>
      <c r="B29" s="23"/>
      <c r="C29" s="5">
        <v>17.37</v>
      </c>
      <c r="D29" s="6">
        <v>9.1999999999999993</v>
      </c>
      <c r="E29" s="9"/>
    </row>
    <row r="30" spans="1:5">
      <c r="A30" s="13" t="s">
        <v>58</v>
      </c>
      <c r="B30" s="23"/>
      <c r="C30" s="5">
        <v>16.75</v>
      </c>
      <c r="D30" s="6">
        <v>8.4</v>
      </c>
      <c r="E30" s="9"/>
    </row>
    <row r="31" spans="1:5" ht="16.5" thickBot="1">
      <c r="A31" s="14" t="s">
        <v>60</v>
      </c>
      <c r="B31" s="24"/>
      <c r="C31" s="5">
        <v>14.38</v>
      </c>
      <c r="D31" s="8">
        <v>7</v>
      </c>
      <c r="E31" s="9"/>
    </row>
    <row r="32" spans="1:5" ht="16.5" thickBot="1">
      <c r="A32" s="9"/>
      <c r="B32" s="9"/>
      <c r="C32" s="45"/>
      <c r="D32" s="9"/>
      <c r="E32" s="9"/>
    </row>
    <row r="33" spans="1:10">
      <c r="A33" s="9"/>
      <c r="B33" s="15" t="s">
        <v>62</v>
      </c>
      <c r="C33" s="16">
        <f>MIN(C2:C32)</f>
        <v>12.54</v>
      </c>
      <c r="D33" s="46">
        <f>MIN(D2:D31)</f>
        <v>6.5</v>
      </c>
      <c r="E33" s="9"/>
    </row>
    <row r="34" spans="1:10" s="1" customFormat="1">
      <c r="A34" s="2"/>
      <c r="B34" s="17" t="s">
        <v>63</v>
      </c>
      <c r="C34" s="5">
        <f>MAX(C2:C31)</f>
        <v>24.23</v>
      </c>
      <c r="D34" s="8">
        <f>MAX(D2:D31)</f>
        <v>12.3</v>
      </c>
      <c r="E34" s="47"/>
    </row>
    <row r="35" spans="1:10" s="1" customFormat="1">
      <c r="A35" s="2"/>
      <c r="B35" s="17" t="s">
        <v>65</v>
      </c>
      <c r="C35" s="7">
        <f>AVERAGE(C2:C31)</f>
        <v>17.727999999999998</v>
      </c>
      <c r="D35" s="18">
        <f>SUM(D2:D31)/30</f>
        <v>9.0200000000000014</v>
      </c>
      <c r="E35" s="47"/>
    </row>
    <row r="36" spans="1:10" s="1" customFormat="1" ht="16.5" thickBot="1">
      <c r="A36" s="2"/>
      <c r="B36" s="19" t="s">
        <v>66</v>
      </c>
      <c r="C36" s="20">
        <f>STDEVP(C2:C31)</f>
        <v>2.7405503097006183</v>
      </c>
      <c r="D36" s="21">
        <f>STDEVP(D2:D31)</f>
        <v>1.3714712294952924</v>
      </c>
      <c r="E36" s="47"/>
    </row>
    <row r="37" spans="1:10" s="1" customFormat="1">
      <c r="A37" s="2"/>
      <c r="B37" s="2"/>
      <c r="C37" s="2"/>
      <c r="D37" s="2"/>
      <c r="E37" s="47"/>
    </row>
    <row r="38" spans="1:10" s="2" customFormat="1">
      <c r="A38"/>
      <c r="B38"/>
      <c r="C38"/>
      <c r="D38"/>
      <c r="E38"/>
      <c r="F38"/>
      <c r="G38"/>
      <c r="H38"/>
      <c r="I38"/>
      <c r="J38"/>
    </row>
    <row r="39" spans="1:10" s="2" customFormat="1">
      <c r="A39"/>
      <c r="B39"/>
      <c r="C39"/>
      <c r="D39"/>
      <c r="E39"/>
      <c r="F39"/>
      <c r="G39"/>
      <c r="H39"/>
      <c r="I39"/>
      <c r="J39"/>
    </row>
    <row r="40" spans="1:10" s="1" customFormat="1">
      <c r="A40"/>
      <c r="B40"/>
      <c r="C40"/>
      <c r="D40"/>
      <c r="E40"/>
      <c r="F40"/>
      <c r="G40"/>
      <c r="H40"/>
      <c r="I40"/>
      <c r="J40"/>
    </row>
    <row r="41" spans="1:10" s="1" customFormat="1">
      <c r="A41"/>
      <c r="B41"/>
      <c r="C41"/>
      <c r="D41"/>
      <c r="E41"/>
      <c r="F41"/>
      <c r="G41"/>
      <c r="H41"/>
      <c r="I41"/>
      <c r="J41"/>
    </row>
    <row r="42" spans="1:10" s="1" customFormat="1">
      <c r="A42"/>
      <c r="B42"/>
      <c r="C42"/>
      <c r="D42"/>
      <c r="E42"/>
      <c r="F42"/>
      <c r="G42"/>
      <c r="H42"/>
      <c r="I42"/>
      <c r="J42"/>
    </row>
    <row r="43" spans="1:10" s="1" customFormat="1">
      <c r="A43"/>
      <c r="B43"/>
      <c r="C43"/>
      <c r="D43"/>
      <c r="E43"/>
      <c r="F43"/>
      <c r="G43"/>
      <c r="H43"/>
      <c r="I43"/>
      <c r="J43"/>
    </row>
    <row r="44" spans="1:10" s="1" customFormat="1">
      <c r="A44"/>
      <c r="B44"/>
      <c r="C44"/>
      <c r="D44"/>
      <c r="E44"/>
      <c r="F44"/>
      <c r="G44"/>
      <c r="H44"/>
      <c r="I44"/>
      <c r="J44"/>
    </row>
    <row r="45" spans="1:10" s="1" customFormat="1">
      <c r="A45"/>
      <c r="B45"/>
      <c r="C45"/>
      <c r="D45"/>
      <c r="E45"/>
      <c r="F45"/>
      <c r="G45"/>
      <c r="H45"/>
      <c r="I45"/>
      <c r="J45"/>
    </row>
    <row r="46" spans="1:10" s="1" customFormat="1">
      <c r="A46"/>
      <c r="B46"/>
      <c r="C46"/>
      <c r="D46"/>
      <c r="E46"/>
      <c r="F46"/>
      <c r="G46"/>
      <c r="H46"/>
      <c r="I46"/>
      <c r="J46"/>
    </row>
    <row r="47" spans="1:10" s="1" customFormat="1">
      <c r="A47"/>
      <c r="B47"/>
      <c r="C47"/>
      <c r="D47"/>
      <c r="E47"/>
      <c r="F47"/>
      <c r="G47"/>
      <c r="H47"/>
      <c r="I47"/>
      <c r="J47"/>
    </row>
    <row r="48" spans="1:10" s="1" customFormat="1">
      <c r="A48"/>
      <c r="B48"/>
      <c r="C48"/>
      <c r="D48"/>
      <c r="E48"/>
      <c r="F48"/>
      <c r="G48"/>
      <c r="H48"/>
      <c r="I48"/>
      <c r="J48"/>
    </row>
    <row r="49" spans="1:10" s="1" customFormat="1">
      <c r="A49"/>
      <c r="B49"/>
      <c r="C49"/>
      <c r="D49"/>
      <c r="E49"/>
      <c r="F49"/>
      <c r="G49"/>
      <c r="H49"/>
      <c r="I49"/>
      <c r="J49"/>
    </row>
    <row r="50" spans="1:10" s="1" customFormat="1">
      <c r="A50"/>
      <c r="B50"/>
      <c r="C50"/>
      <c r="D50"/>
      <c r="E50"/>
      <c r="F50"/>
      <c r="G50"/>
      <c r="H50"/>
      <c r="I50"/>
      <c r="J50"/>
    </row>
    <row r="51" spans="1:10" s="1" customFormat="1">
      <c r="A51"/>
      <c r="B51"/>
      <c r="C51"/>
      <c r="D51"/>
      <c r="E51"/>
      <c r="F51"/>
      <c r="G51"/>
      <c r="H51"/>
      <c r="I51"/>
      <c r="J51"/>
    </row>
    <row r="52" spans="1:10" s="1" customFormat="1">
      <c r="A52"/>
      <c r="B52"/>
      <c r="C52"/>
      <c r="D52"/>
      <c r="E52"/>
      <c r="F52"/>
      <c r="G52"/>
      <c r="H52"/>
      <c r="I52"/>
      <c r="J52"/>
    </row>
    <row r="53" spans="1:10" s="1" customFormat="1">
      <c r="A53"/>
      <c r="B53"/>
      <c r="C53"/>
      <c r="D53"/>
      <c r="E53"/>
      <c r="F53"/>
      <c r="G53"/>
      <c r="H53"/>
      <c r="I53"/>
      <c r="J53"/>
    </row>
    <row r="54" spans="1:10" s="1" customFormat="1">
      <c r="A54"/>
      <c r="B54"/>
      <c r="C54"/>
      <c r="D54"/>
      <c r="E54"/>
      <c r="F54"/>
      <c r="G54"/>
      <c r="H54"/>
      <c r="I54"/>
      <c r="J54"/>
    </row>
    <row r="55" spans="1:10" s="1" customFormat="1">
      <c r="A55"/>
      <c r="B55"/>
      <c r="C55"/>
      <c r="D55"/>
      <c r="E55"/>
      <c r="F55"/>
      <c r="G55"/>
      <c r="H55"/>
      <c r="I55"/>
      <c r="J55"/>
    </row>
    <row r="56" spans="1:10" s="1" customFormat="1">
      <c r="A56"/>
      <c r="B56"/>
      <c r="C56"/>
      <c r="D56"/>
      <c r="E56"/>
      <c r="F56"/>
      <c r="G56"/>
      <c r="H56"/>
      <c r="I56"/>
      <c r="J56"/>
    </row>
    <row r="57" spans="1:10" s="1" customFormat="1">
      <c r="A57"/>
      <c r="B57"/>
      <c r="C57"/>
      <c r="D57"/>
      <c r="E57"/>
      <c r="F57"/>
      <c r="G57"/>
      <c r="H57"/>
      <c r="I57"/>
      <c r="J57"/>
    </row>
    <row r="58" spans="1:10" s="1" customFormat="1">
      <c r="A58"/>
      <c r="B58"/>
      <c r="C58"/>
      <c r="D58"/>
      <c r="E58"/>
      <c r="F58"/>
      <c r="G58"/>
      <c r="H58"/>
      <c r="I58"/>
      <c r="J58"/>
    </row>
    <row r="59" spans="1:10" s="1" customFormat="1">
      <c r="A59"/>
      <c r="B59"/>
      <c r="C59"/>
      <c r="D59"/>
      <c r="E59"/>
      <c r="F59"/>
      <c r="G59"/>
      <c r="H59"/>
      <c r="I59"/>
      <c r="J59"/>
    </row>
    <row r="60" spans="1:10" s="1" customFormat="1">
      <c r="A60"/>
      <c r="B60"/>
      <c r="C60"/>
      <c r="D60"/>
      <c r="E60"/>
      <c r="F60"/>
      <c r="G60"/>
      <c r="H60"/>
      <c r="I60"/>
      <c r="J60"/>
    </row>
    <row r="61" spans="1:10" s="1" customFormat="1">
      <c r="A61"/>
      <c r="B61"/>
      <c r="C61"/>
      <c r="D61"/>
      <c r="E61"/>
      <c r="F61"/>
      <c r="G61"/>
      <c r="H61"/>
      <c r="I61"/>
      <c r="J61"/>
    </row>
    <row r="62" spans="1:10" s="1" customFormat="1">
      <c r="A62"/>
      <c r="B62"/>
      <c r="C62"/>
      <c r="D62"/>
      <c r="E62"/>
      <c r="F62"/>
      <c r="G62"/>
      <c r="H62"/>
      <c r="I62"/>
      <c r="J62"/>
    </row>
    <row r="63" spans="1:10" s="1" customFormat="1"/>
    <row r="64" spans="1:10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</sheetData>
  <mergeCells count="1">
    <mergeCell ref="B2:B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unfrozen</vt:lpstr>
      <vt:lpstr>frozen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 Microsoft Office-Anwender</dc:creator>
  <cp:lastModifiedBy>Mamot, Philipp</cp:lastModifiedBy>
  <dcterms:created xsi:type="dcterms:W3CDTF">2017-01-12T19:06:38Z</dcterms:created>
  <dcterms:modified xsi:type="dcterms:W3CDTF">2019-08-29T06:52:29Z</dcterms:modified>
</cp:coreProperties>
</file>